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D25" i="1" l="1"/>
  <c r="C25" i="1"/>
  <c r="E45" i="1" l="1"/>
  <c r="D46" i="1"/>
  <c r="C46" i="1"/>
  <c r="E43" i="1" l="1"/>
  <c r="E46" i="1" l="1"/>
  <c r="D6" i="1"/>
  <c r="C6" i="1"/>
  <c r="E6" i="1" l="1"/>
  <c r="D56" i="1"/>
  <c r="C56" i="1"/>
  <c r="D54" i="1" l="1"/>
  <c r="C54" i="1"/>
  <c r="D52" i="1"/>
  <c r="C52" i="1"/>
  <c r="D50" i="1"/>
  <c r="C50" i="1"/>
  <c r="D48" i="1"/>
  <c r="C48" i="1"/>
  <c r="D42" i="1"/>
  <c r="C42" i="1"/>
  <c r="D40" i="1"/>
  <c r="C40" i="1"/>
  <c r="D38" i="1"/>
  <c r="C38" i="1"/>
  <c r="D36" i="1"/>
  <c r="C36" i="1"/>
  <c r="D34" i="1"/>
  <c r="C34" i="1"/>
  <c r="D32" i="1"/>
  <c r="C32" i="1"/>
  <c r="D30" i="1"/>
  <c r="C30" i="1"/>
  <c r="D28" i="1"/>
  <c r="C28" i="1"/>
  <c r="D23" i="1"/>
  <c r="C23" i="1"/>
  <c r="D20" i="1"/>
  <c r="C20" i="1"/>
  <c r="D16" i="1"/>
  <c r="C16" i="1"/>
  <c r="D14" i="1"/>
  <c r="C14" i="1"/>
  <c r="D9" i="1"/>
  <c r="C9" i="1"/>
  <c r="C57" i="1" l="1"/>
  <c r="D57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4" i="1"/>
  <c r="E47" i="1"/>
  <c r="E48" i="1"/>
  <c r="E49" i="1"/>
  <c r="E50" i="1"/>
  <c r="E51" i="1"/>
  <c r="E52" i="1"/>
  <c r="E53" i="1"/>
  <c r="E54" i="1"/>
  <c r="E55" i="1"/>
  <c r="E56" i="1"/>
  <c r="E57" i="1" l="1"/>
</calcChain>
</file>

<file path=xl/sharedStrings.xml><?xml version="1.0" encoding="utf-8"?>
<sst xmlns="http://schemas.openxmlformats.org/spreadsheetml/2006/main" count="81" uniqueCount="41">
  <si>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</si>
  <si>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</si>
  <si>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</si>
  <si>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</si>
  <si>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</si>
  <si>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</si>
  <si>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</si>
  <si>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</si>
  <si>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</si>
  <si>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</si>
  <si>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</si>
  <si>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</si>
  <si>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</si>
  <si>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</si>
  <si>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</si>
  <si>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</si>
  <si>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</si>
  <si>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</si>
  <si>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</si>
  <si>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</si>
  <si>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</si>
  <si>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</si>
  <si>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</si>
  <si>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</si>
  <si>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</si>
  <si>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</si>
  <si>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</si>
  <si>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</si>
  <si>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</si>
  <si>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</si>
  <si>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</si>
  <si>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</si>
  <si>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</si>
  <si>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</si>
  <si>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</si>
  <si>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</si>
  <si>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</si>
  <si>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</si>
  <si>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</si>
  <si>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</si>
  <si>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1 февраля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</si>
</sst>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0" fontId="0" fillId="0" borderId="0" xfId="0" applyBorder="1" applyAlignment="1">
      <alignment wrapText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58"/>
  <sheetViews>
    <sheetView showGridLines="0" tabSelected="1" topLeftCell="A3" workbookViewId="0">
      <selection activeCell="B3" sqref="B3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5" t="s">
        <v>40</v>
      </c>
      <c r="B1" s="15"/>
      <c r="C1" s="15"/>
      <c r="D1" s="15"/>
      <c r="E1" s="15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28" t="s">
        <v>38</v>
      </c>
      <c r="B5" s="2" t="s">
        <v>9</v>
      </c>
      <c r="C5" s="9">
        <v>1813861.3</v>
      </c>
      <c r="D5" s="10">
        <v>37407.699999999997</v>
      </c>
      <c r="E5" s="13">
        <f t="shared" ref="E5:E57" si="0">D5/C5*100</f>
        <v>2.0623241699902852</v>
      </c>
    </row>
    <row r="6" spans="1:5" x14ac:dyDescent="0.25">
      <c r="A6" s="18" t="s">
        <v>0</v>
      </c>
      <c r="B6" s="18"/>
      <c r="C6" s="11">
        <f>C5</f>
        <v>1813861.3</v>
      </c>
      <c r="D6" s="11">
        <f t="shared" ref="D6" si="1">D5</f>
        <v>37407.699999999997</v>
      </c>
      <c r="E6" s="14">
        <f t="shared" si="0"/>
        <v>2.0623241699902852</v>
      </c>
    </row>
    <row r="7" spans="1:5" ht="47.25" x14ac:dyDescent="0.25">
      <c r="A7" s="25" t="s">
        <v>30</v>
      </c>
      <c r="B7" s="2" t="s">
        <v>3</v>
      </c>
      <c r="C7" s="9">
        <v>7574.3</v>
      </c>
      <c r="D7" s="10">
        <v>618</v>
      </c>
      <c r="E7" s="13">
        <f t="shared" si="0"/>
        <v>8.1591698242741906</v>
      </c>
    </row>
    <row r="8" spans="1:5" ht="78.75" x14ac:dyDescent="0.25">
      <c r="A8" s="26"/>
      <c r="B8" s="2" t="s">
        <v>28</v>
      </c>
      <c r="C8" s="9">
        <v>69540.399999999994</v>
      </c>
      <c r="D8" s="10">
        <v>3280.3</v>
      </c>
      <c r="E8" s="13">
        <f t="shared" si="0"/>
        <v>4.7171140804482006</v>
      </c>
    </row>
    <row r="9" spans="1:5" x14ac:dyDescent="0.25">
      <c r="A9" s="18" t="s">
        <v>0</v>
      </c>
      <c r="B9" s="18"/>
      <c r="C9" s="11">
        <f>C7+C8</f>
        <v>77114.7</v>
      </c>
      <c r="D9" s="11">
        <f>D7+D8</f>
        <v>3898.3</v>
      </c>
      <c r="E9" s="14">
        <f t="shared" si="0"/>
        <v>5.0551969987563981</v>
      </c>
    </row>
    <row r="10" spans="1:5" ht="47.25" x14ac:dyDescent="0.25">
      <c r="A10" s="25" t="s">
        <v>29</v>
      </c>
      <c r="B10" s="2" t="s">
        <v>3</v>
      </c>
      <c r="C10" s="9">
        <v>4592.6000000000004</v>
      </c>
      <c r="D10" s="10">
        <v>29.2</v>
      </c>
      <c r="E10" s="13">
        <f t="shared" si="0"/>
        <v>0.63580542612028035</v>
      </c>
    </row>
    <row r="11" spans="1:5" ht="81.75" customHeight="1" x14ac:dyDescent="0.25">
      <c r="A11" s="29"/>
      <c r="B11" s="2" t="s">
        <v>1</v>
      </c>
      <c r="C11" s="9">
        <v>67342.600000000006</v>
      </c>
      <c r="D11" s="10"/>
      <c r="E11" s="13">
        <f t="shared" si="0"/>
        <v>0</v>
      </c>
    </row>
    <row r="12" spans="1:5" ht="63" x14ac:dyDescent="0.25">
      <c r="A12" s="29"/>
      <c r="B12" s="2" t="s">
        <v>9</v>
      </c>
      <c r="C12" s="9">
        <v>2690.8</v>
      </c>
      <c r="D12" s="10"/>
      <c r="E12" s="13">
        <f t="shared" si="0"/>
        <v>0</v>
      </c>
    </row>
    <row r="13" spans="1:5" ht="78.75" x14ac:dyDescent="0.25">
      <c r="A13" s="26"/>
      <c r="B13" s="2" t="s">
        <v>28</v>
      </c>
      <c r="C13" s="9">
        <v>1226.5</v>
      </c>
      <c r="D13" s="10">
        <v>6.8</v>
      </c>
      <c r="E13" s="13">
        <f t="shared" si="0"/>
        <v>0.55442315532001629</v>
      </c>
    </row>
    <row r="14" spans="1:5" x14ac:dyDescent="0.25">
      <c r="A14" s="18" t="s">
        <v>0</v>
      </c>
      <c r="B14" s="18"/>
      <c r="C14" s="11">
        <f>C10+C11+C12+C13</f>
        <v>75852.500000000015</v>
      </c>
      <c r="D14" s="11">
        <f>D10+D11+D12+D13</f>
        <v>36</v>
      </c>
      <c r="E14" s="14">
        <f t="shared" si="0"/>
        <v>4.7460531953462302E-2</v>
      </c>
    </row>
    <row r="15" spans="1:5" ht="80.25" customHeight="1" x14ac:dyDescent="0.25">
      <c r="A15" s="5" t="s">
        <v>27</v>
      </c>
      <c r="B15" s="2" t="s">
        <v>26</v>
      </c>
      <c r="C15" s="9">
        <v>8403.7000000000007</v>
      </c>
      <c r="D15" s="10">
        <v>128.1</v>
      </c>
      <c r="E15" s="13">
        <f t="shared" si="0"/>
        <v>1.5243285695586466</v>
      </c>
    </row>
    <row r="16" spans="1:5" x14ac:dyDescent="0.25">
      <c r="A16" s="18" t="s">
        <v>0</v>
      </c>
      <c r="B16" s="18"/>
      <c r="C16" s="11">
        <f>C15</f>
        <v>8403.7000000000007</v>
      </c>
      <c r="D16" s="11">
        <f>D15</f>
        <v>128.1</v>
      </c>
      <c r="E16" s="14">
        <f t="shared" si="0"/>
        <v>1.5243285695586466</v>
      </c>
    </row>
    <row r="17" spans="1:7" ht="51" customHeight="1" x14ac:dyDescent="0.25">
      <c r="A17" s="25" t="s">
        <v>25</v>
      </c>
      <c r="B17" s="2" t="s">
        <v>3</v>
      </c>
      <c r="C17" s="9">
        <v>49892.5</v>
      </c>
      <c r="D17" s="10">
        <v>1064.8</v>
      </c>
      <c r="E17" s="13">
        <f t="shared" si="0"/>
        <v>2.1341885052863656</v>
      </c>
    </row>
    <row r="18" spans="1:7" ht="63" x14ac:dyDescent="0.25">
      <c r="A18" s="29"/>
      <c r="B18" s="2" t="s">
        <v>9</v>
      </c>
      <c r="C18" s="9">
        <v>7000</v>
      </c>
      <c r="D18" s="10"/>
      <c r="E18" s="13">
        <f t="shared" si="0"/>
        <v>0</v>
      </c>
    </row>
    <row r="19" spans="1:7" ht="78.75" x14ac:dyDescent="0.25">
      <c r="A19" s="26"/>
      <c r="B19" s="2" t="s">
        <v>20</v>
      </c>
      <c r="C19" s="9">
        <v>397</v>
      </c>
      <c r="D19" s="10"/>
      <c r="E19" s="13">
        <f t="shared" si="0"/>
        <v>0</v>
      </c>
    </row>
    <row r="20" spans="1:7" x14ac:dyDescent="0.25">
      <c r="A20" s="18" t="s">
        <v>0</v>
      </c>
      <c r="B20" s="18"/>
      <c r="C20" s="11">
        <f>C17+C18+C19</f>
        <v>57289.5</v>
      </c>
      <c r="D20" s="11">
        <f>D17+D18+D19</f>
        <v>1064.8</v>
      </c>
      <c r="E20" s="14">
        <f t="shared" si="0"/>
        <v>1.8586302900182408</v>
      </c>
    </row>
    <row r="21" spans="1:7" ht="47.25" x14ac:dyDescent="0.25">
      <c r="A21" s="25" t="s">
        <v>24</v>
      </c>
      <c r="B21" s="2" t="s">
        <v>3</v>
      </c>
      <c r="C21" s="9">
        <v>6540.1</v>
      </c>
      <c r="D21" s="10">
        <v>47.5</v>
      </c>
      <c r="E21" s="13">
        <f t="shared" si="0"/>
        <v>0.72628858885949754</v>
      </c>
      <c r="F21" s="22"/>
    </row>
    <row r="22" spans="1:7" ht="63" x14ac:dyDescent="0.25">
      <c r="A22" s="26"/>
      <c r="B22" s="2" t="s">
        <v>23</v>
      </c>
      <c r="C22" s="9">
        <v>178797.9</v>
      </c>
      <c r="D22" s="10">
        <v>5954.4</v>
      </c>
      <c r="E22" s="13">
        <f t="shared" si="0"/>
        <v>3.33024045584428</v>
      </c>
      <c r="F22" s="23"/>
    </row>
    <row r="23" spans="1:7" x14ac:dyDescent="0.25">
      <c r="A23" s="18" t="s">
        <v>0</v>
      </c>
      <c r="B23" s="18"/>
      <c r="C23" s="11">
        <f>C21+C22</f>
        <v>185338</v>
      </c>
      <c r="D23" s="11">
        <f>D21+D22</f>
        <v>6001.9</v>
      </c>
      <c r="E23" s="14">
        <f t="shared" si="0"/>
        <v>3.2383537105180804</v>
      </c>
    </row>
    <row r="24" spans="1:7" ht="66" customHeight="1" x14ac:dyDescent="0.25">
      <c r="A24" s="27" t="s">
        <v>22</v>
      </c>
      <c r="B24" s="30" t="s">
        <v>3</v>
      </c>
      <c r="C24" s="9">
        <v>200</v>
      </c>
      <c r="D24" s="10"/>
      <c r="E24" s="13">
        <f t="shared" si="0"/>
        <v>0</v>
      </c>
    </row>
    <row r="25" spans="1:7" x14ac:dyDescent="0.25">
      <c r="A25" s="18" t="s">
        <v>0</v>
      </c>
      <c r="B25" s="18"/>
      <c r="C25" s="11">
        <f>C24</f>
        <v>200</v>
      </c>
      <c r="D25" s="11">
        <f>D24</f>
        <v>0</v>
      </c>
      <c r="E25" s="14">
        <f t="shared" si="0"/>
        <v>0</v>
      </c>
      <c r="G25" s="24"/>
    </row>
    <row r="26" spans="1:7" ht="80.25" hidden="1" customHeight="1" x14ac:dyDescent="0.25">
      <c r="A26" s="25" t="s">
        <v>21</v>
      </c>
      <c r="B26" s="2" t="s">
        <v>1</v>
      </c>
      <c r="C26" s="9"/>
      <c r="D26" s="10"/>
      <c r="E26" s="13" t="e">
        <f t="shared" si="0"/>
        <v>#DIV/0!</v>
      </c>
    </row>
    <row r="27" spans="1:7" ht="78.75" x14ac:dyDescent="0.25">
      <c r="A27" s="26"/>
      <c r="B27" s="2" t="s">
        <v>20</v>
      </c>
      <c r="C27" s="9">
        <v>186448</v>
      </c>
      <c r="D27" s="10">
        <v>3717.6</v>
      </c>
      <c r="E27" s="13">
        <f t="shared" si="0"/>
        <v>1.9939071483738093</v>
      </c>
    </row>
    <row r="28" spans="1:7" x14ac:dyDescent="0.25">
      <c r="A28" s="18" t="s">
        <v>0</v>
      </c>
      <c r="B28" s="18"/>
      <c r="C28" s="11">
        <f>C26+C27</f>
        <v>186448</v>
      </c>
      <c r="D28" s="11">
        <f>D26+D27</f>
        <v>3717.6</v>
      </c>
      <c r="E28" s="14">
        <f t="shared" si="0"/>
        <v>1.9939071483738093</v>
      </c>
    </row>
    <row r="29" spans="1:7" ht="79.5" customHeight="1" x14ac:dyDescent="0.25">
      <c r="A29" s="27" t="s">
        <v>19</v>
      </c>
      <c r="B29" s="2" t="s">
        <v>1</v>
      </c>
      <c r="C29" s="9">
        <v>65372.3</v>
      </c>
      <c r="D29" s="10">
        <v>396.8</v>
      </c>
      <c r="E29" s="13">
        <f t="shared" si="0"/>
        <v>0.60698491562940271</v>
      </c>
    </row>
    <row r="30" spans="1:7" x14ac:dyDescent="0.25">
      <c r="A30" s="18" t="s">
        <v>0</v>
      </c>
      <c r="B30" s="18"/>
      <c r="C30" s="11">
        <f>C29</f>
        <v>65372.3</v>
      </c>
      <c r="D30" s="12">
        <f>D29</f>
        <v>396.8</v>
      </c>
      <c r="E30" s="14">
        <f t="shared" si="0"/>
        <v>0.60698491562940271</v>
      </c>
    </row>
    <row r="31" spans="1:7" ht="77.25" customHeight="1" x14ac:dyDescent="0.25">
      <c r="A31" s="27" t="s">
        <v>18</v>
      </c>
      <c r="B31" s="2" t="s">
        <v>1</v>
      </c>
      <c r="C31" s="9">
        <v>10691.5</v>
      </c>
      <c r="D31" s="10"/>
      <c r="E31" s="13">
        <f t="shared" si="0"/>
        <v>0</v>
      </c>
    </row>
    <row r="32" spans="1:7" x14ac:dyDescent="0.25">
      <c r="A32" s="18" t="s">
        <v>0</v>
      </c>
      <c r="B32" s="18"/>
      <c r="C32" s="11">
        <f>C31</f>
        <v>10691.5</v>
      </c>
      <c r="D32" s="12">
        <f>D31</f>
        <v>0</v>
      </c>
      <c r="E32" s="14">
        <f t="shared" si="0"/>
        <v>0</v>
      </c>
    </row>
    <row r="33" spans="1:5" ht="63" x14ac:dyDescent="0.25">
      <c r="A33" s="5" t="s">
        <v>17</v>
      </c>
      <c r="B33" s="30" t="s">
        <v>3</v>
      </c>
      <c r="C33" s="9">
        <v>7000</v>
      </c>
      <c r="D33" s="10">
        <v>299.89999999999998</v>
      </c>
      <c r="E33" s="13">
        <f t="shared" si="0"/>
        <v>4.2842857142857138</v>
      </c>
    </row>
    <row r="34" spans="1:5" x14ac:dyDescent="0.25">
      <c r="A34" s="18" t="s">
        <v>0</v>
      </c>
      <c r="B34" s="18"/>
      <c r="C34" s="11">
        <f>C33</f>
        <v>7000</v>
      </c>
      <c r="D34" s="11">
        <f>D33</f>
        <v>299.89999999999998</v>
      </c>
      <c r="E34" s="14">
        <f t="shared" si="0"/>
        <v>4.2842857142857138</v>
      </c>
    </row>
    <row r="35" spans="1:5" ht="94.5" x14ac:dyDescent="0.25">
      <c r="A35" s="5" t="s">
        <v>16</v>
      </c>
      <c r="B35" s="30" t="s">
        <v>15</v>
      </c>
      <c r="C35" s="9">
        <v>18590.7</v>
      </c>
      <c r="D35" s="10">
        <v>429.4</v>
      </c>
      <c r="E35" s="13">
        <f t="shared" si="0"/>
        <v>2.3097570290521601</v>
      </c>
    </row>
    <row r="36" spans="1:5" x14ac:dyDescent="0.25">
      <c r="A36" s="18" t="s">
        <v>0</v>
      </c>
      <c r="B36" s="18"/>
      <c r="C36" s="11">
        <f>C35</f>
        <v>18590.7</v>
      </c>
      <c r="D36" s="11">
        <f>D35</f>
        <v>429.4</v>
      </c>
      <c r="E36" s="14">
        <f t="shared" si="0"/>
        <v>2.3097570290521601</v>
      </c>
    </row>
    <row r="37" spans="1:5" ht="95.25" customHeight="1" x14ac:dyDescent="0.25">
      <c r="A37" s="5" t="s">
        <v>14</v>
      </c>
      <c r="B37" s="30" t="s">
        <v>3</v>
      </c>
      <c r="C37" s="9">
        <v>2200</v>
      </c>
      <c r="D37" s="10"/>
      <c r="E37" s="13">
        <f t="shared" si="0"/>
        <v>0</v>
      </c>
    </row>
    <row r="38" spans="1:5" x14ac:dyDescent="0.25">
      <c r="A38" s="18" t="s">
        <v>0</v>
      </c>
      <c r="B38" s="18"/>
      <c r="C38" s="11">
        <f>C37</f>
        <v>2200</v>
      </c>
      <c r="D38" s="11">
        <f>D37</f>
        <v>0</v>
      </c>
      <c r="E38" s="14">
        <f t="shared" si="0"/>
        <v>0</v>
      </c>
    </row>
    <row r="39" spans="1:5" ht="126" x14ac:dyDescent="0.25">
      <c r="A39" s="5" t="s">
        <v>13</v>
      </c>
      <c r="B39" s="30" t="s">
        <v>12</v>
      </c>
      <c r="C39" s="9">
        <v>19220.7</v>
      </c>
      <c r="D39" s="10">
        <v>150.4</v>
      </c>
      <c r="E39" s="13">
        <f t="shared" si="0"/>
        <v>0.78248971161300052</v>
      </c>
    </row>
    <row r="40" spans="1:5" x14ac:dyDescent="0.25">
      <c r="A40" s="18" t="s">
        <v>0</v>
      </c>
      <c r="B40" s="18"/>
      <c r="C40" s="11">
        <f>C39</f>
        <v>19220.7</v>
      </c>
      <c r="D40" s="11">
        <f>D39</f>
        <v>150.4</v>
      </c>
      <c r="E40" s="14">
        <f t="shared" si="0"/>
        <v>0.78248971161300052</v>
      </c>
    </row>
    <row r="41" spans="1:5" ht="63" x14ac:dyDescent="0.25">
      <c r="A41" s="27" t="s">
        <v>39</v>
      </c>
      <c r="B41" s="2" t="s">
        <v>11</v>
      </c>
      <c r="C41" s="9">
        <v>22172.1</v>
      </c>
      <c r="D41" s="10">
        <v>282.8</v>
      </c>
      <c r="E41" s="13">
        <f t="shared" si="0"/>
        <v>1.2754768380081276</v>
      </c>
    </row>
    <row r="42" spans="1:5" x14ac:dyDescent="0.25">
      <c r="A42" s="18" t="s">
        <v>0</v>
      </c>
      <c r="B42" s="18"/>
      <c r="C42" s="11">
        <f>C41</f>
        <v>22172.1</v>
      </c>
      <c r="D42" s="11">
        <f>D41</f>
        <v>282.8</v>
      </c>
      <c r="E42" s="14">
        <f t="shared" si="0"/>
        <v>1.2754768380081276</v>
      </c>
    </row>
    <row r="43" spans="1:5" ht="47.25" hidden="1" x14ac:dyDescent="0.25">
      <c r="A43" s="19" t="s">
        <v>10</v>
      </c>
      <c r="B43" s="2" t="s">
        <v>3</v>
      </c>
      <c r="C43" s="9"/>
      <c r="D43" s="9"/>
      <c r="E43" s="13" t="e">
        <f t="shared" si="0"/>
        <v>#DIV/0!</v>
      </c>
    </row>
    <row r="44" spans="1:5" ht="76.5" customHeight="1" x14ac:dyDescent="0.25">
      <c r="A44" s="20"/>
      <c r="B44" s="30" t="s">
        <v>9</v>
      </c>
      <c r="C44" s="9">
        <v>10000</v>
      </c>
      <c r="D44" s="10"/>
      <c r="E44" s="13">
        <f t="shared" si="0"/>
        <v>0</v>
      </c>
    </row>
    <row r="45" spans="1:5" ht="76.5" customHeight="1" x14ac:dyDescent="0.25">
      <c r="A45" s="21"/>
      <c r="B45" s="2" t="s">
        <v>20</v>
      </c>
      <c r="C45" s="9">
        <v>250</v>
      </c>
      <c r="D45" s="10"/>
      <c r="E45" s="13">
        <f t="shared" si="0"/>
        <v>0</v>
      </c>
    </row>
    <row r="46" spans="1:5" x14ac:dyDescent="0.25">
      <c r="A46" s="18" t="s">
        <v>0</v>
      </c>
      <c r="B46" s="18"/>
      <c r="C46" s="11">
        <f>C44+C43+C45</f>
        <v>10250</v>
      </c>
      <c r="D46" s="11">
        <f>D44+D43+D45</f>
        <v>0</v>
      </c>
      <c r="E46" s="14">
        <f t="shared" si="0"/>
        <v>0</v>
      </c>
    </row>
    <row r="47" spans="1:5" ht="64.5" customHeight="1" x14ac:dyDescent="0.25">
      <c r="A47" s="5" t="s">
        <v>8</v>
      </c>
      <c r="B47" s="2" t="s">
        <v>7</v>
      </c>
      <c r="C47" s="9">
        <v>35263.199999999997</v>
      </c>
      <c r="D47" s="10">
        <v>1894.6</v>
      </c>
      <c r="E47" s="13">
        <f t="shared" si="0"/>
        <v>5.3727398534449513</v>
      </c>
    </row>
    <row r="48" spans="1:5" x14ac:dyDescent="0.25">
      <c r="A48" s="18" t="s">
        <v>0</v>
      </c>
      <c r="B48" s="18"/>
      <c r="C48" s="11">
        <f>C47</f>
        <v>35263.199999999997</v>
      </c>
      <c r="D48" s="11">
        <f>D47</f>
        <v>1894.6</v>
      </c>
      <c r="E48" s="14">
        <f t="shared" si="0"/>
        <v>5.3727398534449513</v>
      </c>
    </row>
    <row r="49" spans="1:5" ht="47.25" x14ac:dyDescent="0.25">
      <c r="A49" s="5" t="s">
        <v>6</v>
      </c>
      <c r="B49" s="2" t="s">
        <v>3</v>
      </c>
      <c r="C49" s="9">
        <v>3000</v>
      </c>
      <c r="D49" s="10"/>
      <c r="E49" s="13">
        <f t="shared" si="0"/>
        <v>0</v>
      </c>
    </row>
    <row r="50" spans="1:5" x14ac:dyDescent="0.25">
      <c r="A50" s="18" t="s">
        <v>0</v>
      </c>
      <c r="B50" s="18"/>
      <c r="C50" s="11">
        <f>C49</f>
        <v>3000</v>
      </c>
      <c r="D50" s="11">
        <f>D49</f>
        <v>0</v>
      </c>
      <c r="E50" s="14">
        <f t="shared" si="0"/>
        <v>0</v>
      </c>
    </row>
    <row r="51" spans="1:5" ht="47.25" x14ac:dyDescent="0.25">
      <c r="A51" s="5" t="s">
        <v>5</v>
      </c>
      <c r="B51" s="2" t="s">
        <v>3</v>
      </c>
      <c r="C51" s="9">
        <v>950</v>
      </c>
      <c r="D51" s="10"/>
      <c r="E51" s="13">
        <f t="shared" si="0"/>
        <v>0</v>
      </c>
    </row>
    <row r="52" spans="1:5" x14ac:dyDescent="0.25">
      <c r="A52" s="18" t="s">
        <v>0</v>
      </c>
      <c r="B52" s="18"/>
      <c r="C52" s="11">
        <f>C51</f>
        <v>950</v>
      </c>
      <c r="D52" s="12">
        <f>D51</f>
        <v>0</v>
      </c>
      <c r="E52" s="14">
        <f t="shared" si="0"/>
        <v>0</v>
      </c>
    </row>
    <row r="53" spans="1:5" ht="47.25" x14ac:dyDescent="0.25">
      <c r="A53" s="5" t="s">
        <v>4</v>
      </c>
      <c r="B53" s="2" t="s">
        <v>3</v>
      </c>
      <c r="C53" s="9">
        <v>1760</v>
      </c>
      <c r="D53" s="10"/>
      <c r="E53" s="13">
        <f t="shared" si="0"/>
        <v>0</v>
      </c>
    </row>
    <row r="54" spans="1:5" x14ac:dyDescent="0.25">
      <c r="A54" s="18" t="s">
        <v>0</v>
      </c>
      <c r="B54" s="18"/>
      <c r="C54" s="11">
        <f>C53</f>
        <v>1760</v>
      </c>
      <c r="D54" s="11">
        <f>D53</f>
        <v>0</v>
      </c>
      <c r="E54" s="14">
        <f t="shared" si="0"/>
        <v>0</v>
      </c>
    </row>
    <row r="55" spans="1:5" ht="94.5" x14ac:dyDescent="0.25">
      <c r="A55" s="5" t="s">
        <v>2</v>
      </c>
      <c r="B55" s="30" t="s">
        <v>1</v>
      </c>
      <c r="C55" s="9">
        <v>68433.100000000006</v>
      </c>
      <c r="D55" s="10"/>
      <c r="E55" s="13">
        <f t="shared" si="0"/>
        <v>0</v>
      </c>
    </row>
    <row r="56" spans="1:5" x14ac:dyDescent="0.25">
      <c r="A56" s="18" t="s">
        <v>0</v>
      </c>
      <c r="B56" s="18"/>
      <c r="C56" s="11">
        <f>C55</f>
        <v>68433.100000000006</v>
      </c>
      <c r="D56" s="11">
        <f>D55</f>
        <v>0</v>
      </c>
      <c r="E56" s="14">
        <f t="shared" si="0"/>
        <v>0</v>
      </c>
    </row>
    <row r="57" spans="1:5" ht="20.25" customHeight="1" x14ac:dyDescent="0.25">
      <c r="A57" s="16" t="s">
        <v>36</v>
      </c>
      <c r="B57" s="17"/>
      <c r="C57" s="11">
        <f>C6+C9+C14+C16+C20+C23+C25+C28+C30+C32+C34+C36+C38+C40+C42+C46+C48+C50+C52+C54+C56</f>
        <v>2669411.3000000007</v>
      </c>
      <c r="D57" s="11">
        <f>D6+D9+D14+D16+D20+D23+D25+D28+D30+D32+D34+D36+D38+D40+D42+D46+D48+D50+D52+D54+D56</f>
        <v>55708.30000000001</v>
      </c>
      <c r="E57" s="14">
        <f t="shared" si="0"/>
        <v>2.0869133205512389</v>
      </c>
    </row>
    <row r="58" spans="1:5" ht="12.75" customHeight="1" x14ac:dyDescent="0.25">
      <c r="A58" s="3"/>
      <c r="B58" s="3"/>
      <c r="C58" s="3"/>
      <c r="D58" s="3"/>
    </row>
  </sheetData>
  <mergeCells count="30">
    <mergeCell ref="F21:F22"/>
    <mergeCell ref="A43:A45"/>
    <mergeCell ref="A9:B9"/>
    <mergeCell ref="A25:B25"/>
    <mergeCell ref="A28:B28"/>
    <mergeCell ref="A20:B20"/>
    <mergeCell ref="A23:B23"/>
    <mergeCell ref="A14:B14"/>
    <mergeCell ref="A16:B16"/>
    <mergeCell ref="A40:B40"/>
    <mergeCell ref="A34:B34"/>
    <mergeCell ref="A36:B36"/>
    <mergeCell ref="A30:B30"/>
    <mergeCell ref="A32:B32"/>
    <mergeCell ref="A1:E1"/>
    <mergeCell ref="A57:B57"/>
    <mergeCell ref="A7:A8"/>
    <mergeCell ref="A10:A13"/>
    <mergeCell ref="A17:A19"/>
    <mergeCell ref="A21:A22"/>
    <mergeCell ref="A26:A27"/>
    <mergeCell ref="A56:B56"/>
    <mergeCell ref="A52:B52"/>
    <mergeCell ref="A54:B54"/>
    <mergeCell ref="A48:B48"/>
    <mergeCell ref="A50:B50"/>
    <mergeCell ref="A42:B42"/>
    <mergeCell ref="A46:B46"/>
    <mergeCell ref="A38:B38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2022-10-11T07:08:32Z</cp:lastPrinted>
  <dcterms:created xsi:type="dcterms:W3CDTF">2021-07-15T06:52:57Z</dcterms:created>
  <dcterms:modified xsi:type="dcterms:W3CDTF">2023-02-09T08:28:05Z</dcterms:modified>
</cp:coreProperties>
</file>