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8" i="3" l="1"/>
  <c r="I10" i="3" l="1"/>
  <c r="J10" i="3"/>
  <c r="K9" i="3"/>
  <c r="K11" i="1" l="1"/>
  <c r="L11" i="1"/>
  <c r="M10" i="1"/>
  <c r="K10" i="3" l="1"/>
  <c r="M9" i="1" l="1"/>
  <c r="M11" i="1" s="1"/>
  <c r="M8" i="1" l="1"/>
</calcChain>
</file>

<file path=xl/sharedStrings.xml><?xml version="1.0" encoding="utf-8"?>
<sst xmlns="http://schemas.openxmlformats.org/spreadsheetml/2006/main" count="109" uniqueCount="86">
  <si>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</si>
  <si>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</si>
  <si>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</si>
  <si>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</si>
  <si>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</si>
  <si>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</si>
  <si>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</si>
  <si>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</si>
  <si>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</si>
  <si>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</si>
  <si>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</si>
  <si>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</si>
  <si>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</si>
  <si>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</si>
  <si>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</si>
  <si>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</si>
  <si>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</si>
  <si>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</si>
  <si>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</si>
  <si>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</si>
  <si>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</si>
  <si>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</si>
  <si>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</si>
  <si>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</si>
  <si>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</si>
  <si>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</si>
  <si>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</si>
  <si>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</si>
  <si>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</si>
  <si>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</si>
  <si>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</si>
  <si>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</si>
  <si>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</si>
  <si>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</si>
  <si>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</si>
  <si>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</si>
  <si>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</si>
  <si>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</si>
  <si>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</si>
  <si>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</si>
  <si>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</si>
  <si>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</si>
  <si>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</si>
  <si>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</si>
  <si>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</si>
  <si>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</si>
  <si>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</si>
  <si>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</si>
  <si>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</si>
  <si>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</si>
  <si>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</si>
  <si>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</si>
  <si>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</si>
  <si>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</si>
  <si>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</si>
  <si>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</si>
  <si>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</si>
  <si>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</si>
  <si>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</si>
  <si>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</si>
  <si>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</si>
  <si>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</si>
  <si>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</si>
  <si>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</si>
  <si>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</si>
  <si>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</si>
  <si>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</si>
  <si>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</si>
  <si>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</si>
  <si>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</si>
  <si>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</si>
  <si>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Остаток задолженности по кредиту на 1 июля 2018г., рублей</t>
  </si>
  <si>
    <t>Остаток      задолженности     по  ценным бумагам  на 1 июля  2018г. , рублей</t>
  </si>
  <si>
    <t>Остаток задолженности по бюджетному кредиту на 1 июля  2018г., рублей</t>
  </si>
  <si>
    <t>Остаток обязательств по гарантии на 1 июля 2018 г., рублей</t>
  </si>
  <si>
    <t>Изменение задолженности  по кредиту за июль, рублей*</t>
  </si>
  <si>
    <t>Изменение задолженности по ценным бумагам  за июль , рублей 2 )</t>
  </si>
  <si>
    <t>Изменение задолженности по бюджетному кредиту за июль *) , рублей</t>
  </si>
  <si>
    <r>
      <t>Изменение обязательств по гарантии за июль, рублей</t>
    </r>
    <r>
      <rPr>
        <vertAlign val="superscript"/>
        <sz val="10"/>
        <rFont val="Times New Roman"/>
        <family val="1"/>
        <charset val="204"/>
      </rPr>
      <t>2)</t>
    </r>
  </si>
  <si>
    <t>03.05.2018г.,  частичное погашение 06.07.2018г.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</si>
  <si>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</si>
  <si>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</si>
  <si>
    <t>Остаток задолженности по кредиту на  1 августа 2018г., рублей</t>
  </si>
  <si>
    <t>Остаток      задолженности     по  ценным бумагам  на 1 августа   2018г. , рублей</t>
  </si>
  <si>
    <t>Остаток задолженности по бюджетному кредиту на 1 августа  2018г., рублей</t>
  </si>
  <si>
    <t>Остаток обязательств по гарантии на 1 августа 2018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</si>
</sst>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1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opLeftCell="A7" zoomScaleNormal="100" workbookViewId="0">
      <selection activeCell="N10" sqref="N10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70" t="s">
        <v>55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14"/>
    </row>
    <row r="2" spans="1:13" ht="14.25" customHeight="1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14"/>
    </row>
    <row r="3" spans="1:13" ht="32.25" customHeight="1" x14ac:dyDescent="0.25">
      <c r="A3" s="72" t="s">
        <v>47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68" t="s">
        <v>1</v>
      </c>
      <c r="C5" s="68" t="s">
        <v>48</v>
      </c>
      <c r="D5" s="68" t="s">
        <v>2</v>
      </c>
      <c r="E5" s="68" t="s">
        <v>3</v>
      </c>
      <c r="F5" s="68" t="s">
        <v>4</v>
      </c>
      <c r="G5" s="68" t="s">
        <v>5</v>
      </c>
      <c r="H5" s="68" t="s">
        <v>6</v>
      </c>
      <c r="I5" s="68" t="s">
        <v>7</v>
      </c>
      <c r="J5" s="68" t="s">
        <v>8</v>
      </c>
      <c r="K5" s="68" t="s">
        <v>71</v>
      </c>
      <c r="L5" s="68" t="s">
        <v>75</v>
      </c>
      <c r="M5" s="68" t="s">
        <v>82</v>
      </c>
    </row>
    <row r="6" spans="1:13" ht="13.5" hidden="1" customHeight="1" thickBot="1" x14ac:dyDescent="0.3">
      <c r="A6" s="23" t="s">
        <v>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59.4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79</v>
      </c>
      <c r="I10" s="30">
        <v>133600000</v>
      </c>
      <c r="J10" s="28"/>
      <c r="K10" s="36">
        <v>104880000</v>
      </c>
      <c r="L10" s="30">
        <v>-3000000</v>
      </c>
      <c r="M10" s="30">
        <f>K10+L10</f>
        <v>101880000</v>
      </c>
    </row>
    <row r="11" spans="1:13" x14ac:dyDescent="0.25">
      <c r="A11" s="31" t="s">
        <v>9</v>
      </c>
      <c r="B11" s="23"/>
      <c r="C11" s="23"/>
      <c r="D11" s="23"/>
      <c r="E11" s="32"/>
      <c r="F11" s="23"/>
      <c r="G11" s="32"/>
      <c r="H11" s="23"/>
      <c r="I11" s="23"/>
      <c r="J11" s="23"/>
      <c r="K11" s="37">
        <f>K9+K10</f>
        <v>104880000</v>
      </c>
      <c r="L11" s="37">
        <f t="shared" ref="L11:M11" si="0">L9+L10</f>
        <v>-3000000</v>
      </c>
      <c r="M11" s="37">
        <f t="shared" si="0"/>
        <v>101880000</v>
      </c>
    </row>
    <row r="12" spans="1:13" ht="26.4" customHeight="1" x14ac:dyDescent="0.25">
      <c r="A12" s="33" t="s">
        <v>10</v>
      </c>
      <c r="B12" s="23"/>
      <c r="C12" s="23"/>
      <c r="D12" s="23"/>
      <c r="E12" s="32"/>
      <c r="F12" s="23"/>
      <c r="G12" s="32"/>
      <c r="H12" s="23"/>
      <c r="I12" s="23"/>
      <c r="J12" s="23"/>
      <c r="K12" s="23">
        <v>0</v>
      </c>
      <c r="L12" s="23"/>
      <c r="M12" s="23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73" t="s">
        <v>34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</row>
    <row r="15" spans="1:13" ht="15.6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15.6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1:13" ht="15.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20.25" customHeight="1" x14ac:dyDescent="0.3">
      <c r="A19" s="12"/>
      <c r="B19" s="12"/>
      <c r="C19" s="12"/>
      <c r="D19" s="12"/>
      <c r="E19" s="12"/>
      <c r="F19" s="1"/>
      <c r="G19" s="1"/>
      <c r="H19" s="1"/>
      <c r="I19" s="65"/>
      <c r="J19" s="65"/>
      <c r="K19" s="65"/>
      <c r="L19" s="65"/>
      <c r="M19" s="14"/>
    </row>
    <row r="20" spans="1:13" ht="30" customHeight="1" x14ac:dyDescent="0.3">
      <c r="A20" s="69" t="s">
        <v>69</v>
      </c>
      <c r="B20" s="69"/>
      <c r="C20" s="69"/>
      <c r="D20" s="69"/>
      <c r="E20" s="69"/>
      <c r="F20" s="1"/>
      <c r="G20" s="1"/>
      <c r="H20" s="1"/>
      <c r="I20" s="1" t="s">
        <v>68</v>
      </c>
      <c r="J20" s="1"/>
      <c r="K20" s="65"/>
      <c r="L20" s="65"/>
      <c r="M20" s="14"/>
    </row>
    <row r="21" spans="1:13" ht="15.6" x14ac:dyDescent="0.3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5.6" x14ac:dyDescent="0.3">
      <c r="A22" s="71" t="s">
        <v>30</v>
      </c>
      <c r="B22" s="71"/>
      <c r="C22" s="71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6" x14ac:dyDescent="0.3">
      <c r="A23" s="43" t="s">
        <v>31</v>
      </c>
      <c r="B23" s="43"/>
      <c r="C23" s="62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7">
    <mergeCell ref="A22:C22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0:E20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9" sqref="S9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6" t="s">
        <v>11</v>
      </c>
      <c r="B3" s="76" t="s">
        <v>36</v>
      </c>
      <c r="C3" s="76" t="s">
        <v>27</v>
      </c>
      <c r="D3" s="76" t="s">
        <v>29</v>
      </c>
      <c r="E3" s="76" t="s">
        <v>12</v>
      </c>
      <c r="F3" s="76" t="s">
        <v>13</v>
      </c>
      <c r="G3" s="76" t="s">
        <v>46</v>
      </c>
      <c r="H3" s="76" t="s">
        <v>26</v>
      </c>
      <c r="I3" s="76" t="s">
        <v>25</v>
      </c>
      <c r="J3" s="76" t="s">
        <v>8</v>
      </c>
      <c r="K3" s="76" t="s">
        <v>14</v>
      </c>
      <c r="L3" s="76" t="s">
        <v>6</v>
      </c>
      <c r="M3" s="76" t="s">
        <v>37</v>
      </c>
      <c r="N3" s="76" t="s">
        <v>28</v>
      </c>
      <c r="O3" s="76" t="s">
        <v>72</v>
      </c>
      <c r="P3" s="74" t="s">
        <v>76</v>
      </c>
      <c r="Q3" s="74" t="s">
        <v>83</v>
      </c>
    </row>
    <row r="4" spans="1:17" ht="109.5" customHeight="1" thickBot="1" x14ac:dyDescent="0.3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9"/>
      <c r="Q4" s="75"/>
    </row>
    <row r="5" spans="1:17" ht="13.5" hidden="1" customHeight="1" thickBot="1" x14ac:dyDescent="0.3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5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80" t="s">
        <v>35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18"/>
      <c r="P11" s="18"/>
      <c r="Q11" s="18"/>
    </row>
    <row r="12" spans="1:17" ht="15" customHeight="1" x14ac:dyDescent="0.25">
      <c r="A12" s="80" t="s">
        <v>50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/>
      <c r="B15" s="12"/>
      <c r="C15" s="12"/>
      <c r="D15" s="12"/>
      <c r="E15" s="12"/>
      <c r="F15" s="1"/>
      <c r="G15" s="1"/>
      <c r="H15" s="1"/>
      <c r="I15" s="81"/>
      <c r="J15" s="81"/>
      <c r="K15" s="81"/>
      <c r="L15" s="81"/>
    </row>
    <row r="16" spans="1:17" ht="28.95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63"/>
      <c r="L16" s="65"/>
    </row>
    <row r="17" spans="1:12" ht="31.5" customHeight="1" x14ac:dyDescent="0.3">
      <c r="A17" s="69" t="s">
        <v>69</v>
      </c>
      <c r="B17" s="69"/>
      <c r="C17" s="69"/>
      <c r="D17" s="69"/>
      <c r="E17" s="69"/>
      <c r="F17" s="1"/>
      <c r="G17" s="1"/>
      <c r="H17" s="1"/>
      <c r="I17" s="1" t="s">
        <v>68</v>
      </c>
      <c r="J17" s="1"/>
      <c r="K17" s="1"/>
      <c r="L17" s="1"/>
    </row>
  </sheetData>
  <mergeCells count="21"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opLeftCell="A4" zoomScaleNormal="100" workbookViewId="0">
      <selection activeCell="M8" sqref="M8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2" t="s">
        <v>70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2" t="s">
        <v>15</v>
      </c>
      <c r="B4" s="82" t="s">
        <v>2</v>
      </c>
      <c r="C4" s="82" t="s">
        <v>16</v>
      </c>
      <c r="D4" s="82" t="s">
        <v>17</v>
      </c>
      <c r="E4" s="82" t="s">
        <v>38</v>
      </c>
      <c r="F4" s="82" t="s">
        <v>3</v>
      </c>
      <c r="G4" s="82" t="s">
        <v>8</v>
      </c>
      <c r="H4" s="82" t="s">
        <v>6</v>
      </c>
      <c r="I4" s="82" t="s">
        <v>73</v>
      </c>
      <c r="J4" s="85" t="s">
        <v>77</v>
      </c>
      <c r="K4" s="82" t="s">
        <v>84</v>
      </c>
    </row>
    <row r="5" spans="1:12" x14ac:dyDescent="0.25">
      <c r="A5" s="83"/>
      <c r="B5" s="83"/>
      <c r="C5" s="83"/>
      <c r="D5" s="83"/>
      <c r="E5" s="83"/>
      <c r="F5" s="83"/>
      <c r="G5" s="83"/>
      <c r="H5" s="83"/>
      <c r="I5" s="83"/>
      <c r="J5" s="86"/>
      <c r="K5" s="83"/>
    </row>
    <row r="6" spans="1:12" ht="38.4" customHeight="1" thickBot="1" x14ac:dyDescent="0.3">
      <c r="A6" s="84"/>
      <c r="B6" s="84"/>
      <c r="C6" s="84"/>
      <c r="D6" s="84"/>
      <c r="E6" s="84"/>
      <c r="F6" s="84"/>
      <c r="G6" s="84"/>
      <c r="H6" s="84"/>
      <c r="I6" s="84"/>
      <c r="J6" s="87"/>
      <c r="K6" s="84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67" t="s">
        <v>80</v>
      </c>
      <c r="I8" s="57">
        <v>750000</v>
      </c>
      <c r="J8" s="58">
        <v>-750000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67" t="s">
        <v>81</v>
      </c>
      <c r="I9" s="57">
        <v>1436000</v>
      </c>
      <c r="J9" s="58">
        <v>-1436000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2186000</v>
      </c>
      <c r="J10" s="38">
        <f>SUM(J8:J9)</f>
        <v>-2186000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80" t="s">
        <v>39</v>
      </c>
      <c r="B13" s="80"/>
      <c r="C13" s="80"/>
      <c r="D13" s="80"/>
      <c r="E13" s="80"/>
      <c r="F13" s="80"/>
      <c r="G13" s="80"/>
      <c r="H13" s="80"/>
      <c r="I13" s="80"/>
      <c r="J13" s="80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1"/>
      <c r="J15" s="81"/>
      <c r="K15" s="81"/>
      <c r="L15" s="81"/>
    </row>
    <row r="16" spans="1:12" ht="13.2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1"/>
      <c r="L16" s="1"/>
    </row>
    <row r="17" spans="1:12" ht="28.5" customHeight="1" x14ac:dyDescent="0.3">
      <c r="A17" s="69" t="s">
        <v>69</v>
      </c>
      <c r="B17" s="69"/>
      <c r="C17" s="69"/>
      <c r="D17" s="69"/>
      <c r="E17" s="69"/>
      <c r="F17" s="1"/>
      <c r="G17" s="1"/>
      <c r="H17" s="1"/>
      <c r="I17" s="1" t="s">
        <v>68</v>
      </c>
      <c r="J17" s="1"/>
      <c r="K17" s="1"/>
      <c r="L17" s="1"/>
    </row>
  </sheetData>
  <mergeCells count="15">
    <mergeCell ref="A17:E17"/>
    <mergeCell ref="I15:L15"/>
    <mergeCell ref="K4:K6"/>
    <mergeCell ref="C4:C6"/>
    <mergeCell ref="F4:F6"/>
    <mergeCell ref="E4:E6"/>
    <mergeCell ref="B4:B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P5" sqref="P5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70" t="s">
        <v>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2" t="s">
        <v>18</v>
      </c>
      <c r="B5" s="82" t="s">
        <v>42</v>
      </c>
      <c r="C5" s="82" t="s">
        <v>40</v>
      </c>
      <c r="D5" s="82" t="s">
        <v>19</v>
      </c>
      <c r="E5" s="82" t="s">
        <v>20</v>
      </c>
      <c r="F5" s="82" t="s">
        <v>21</v>
      </c>
      <c r="G5" s="82" t="s">
        <v>22</v>
      </c>
      <c r="H5" s="82" t="s">
        <v>41</v>
      </c>
      <c r="I5" s="82" t="s">
        <v>23</v>
      </c>
      <c r="J5" s="82" t="s">
        <v>24</v>
      </c>
      <c r="K5" s="82" t="s">
        <v>8</v>
      </c>
      <c r="L5" s="82" t="s">
        <v>74</v>
      </c>
      <c r="M5" s="82" t="s">
        <v>78</v>
      </c>
      <c r="N5" s="82" t="s">
        <v>85</v>
      </c>
    </row>
    <row r="6" spans="1:14" ht="13.5" hidden="1" customHeight="1" thickBot="1" x14ac:dyDescent="0.3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8" t="s">
        <v>43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18"/>
    </row>
    <row r="13" spans="1:14" ht="17.25" customHeight="1" x14ac:dyDescent="0.25">
      <c r="A13" s="88" t="s">
        <v>44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1"/>
      <c r="J15" s="81"/>
      <c r="K15" s="81"/>
      <c r="L15" s="81"/>
      <c r="M15" s="14"/>
      <c r="N15" s="14"/>
    </row>
    <row r="16" spans="1:14" ht="16.2" x14ac:dyDescent="0.3">
      <c r="A16" s="64"/>
      <c r="B16" s="64"/>
      <c r="C16" s="64"/>
      <c r="D16" s="64"/>
      <c r="E16" s="64"/>
      <c r="F16" s="64"/>
      <c r="G16" s="64"/>
      <c r="H16" s="64"/>
      <c r="I16" s="64"/>
      <c r="J16" s="1"/>
      <c r="K16" s="1"/>
      <c r="L16" s="1"/>
      <c r="M16" s="14"/>
      <c r="N16" s="14"/>
    </row>
    <row r="17" spans="1:14" ht="32.25" customHeight="1" x14ac:dyDescent="0.35">
      <c r="A17" s="69" t="s">
        <v>69</v>
      </c>
      <c r="B17" s="69"/>
      <c r="C17" s="69"/>
      <c r="D17" s="69"/>
      <c r="E17" s="69"/>
      <c r="F17" s="1"/>
      <c r="G17" s="1"/>
      <c r="H17" s="1"/>
      <c r="I17" s="1" t="s">
        <v>68</v>
      </c>
      <c r="J17" s="61"/>
      <c r="K17" s="1"/>
      <c r="L17" s="1"/>
      <c r="M17" s="14"/>
      <c r="N17" s="14"/>
    </row>
    <row r="23" spans="1:14" x14ac:dyDescent="0.25">
      <c r="D23" s="66"/>
    </row>
  </sheetData>
  <mergeCells count="19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2018-08-03T12:29:36Z</cp:lastPrinted>
  <dcterms:created xsi:type="dcterms:W3CDTF">1996-10-08T23:32:33Z</dcterms:created>
  <dcterms:modified xsi:type="dcterms:W3CDTF">2018-08-03T12:31:26Z</dcterms:modified>
</cp:coreProperties>
</file>