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<sst xmlns="http://schemas.openxmlformats.org/spreadsheetml/2006/main" count="124" uniqueCount="95">
  <si>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</si>
  <si>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</si>
  <si>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</si>
  <si>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</si>
  <si>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</si>
  <si>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</si>
  <si>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</si>
  <si>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</si>
  <si>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</si>
  <si>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</si>
  <si>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</si>
  <si>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</si>
  <si>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</si>
  <si>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</si>
  <si>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</si>
  <si>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</si>
  <si>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</si>
  <si>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</si>
  <si>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</si>
  <si>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</si>
  <si>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</si>
  <si>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</si>
  <si>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</si>
  <si>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</si>
  <si>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</si>
  <si>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</si>
  <si>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</si>
  <si>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</si>
  <si>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</si>
  <si>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</si>
  <si>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</si>
  <si>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</si>
  <si>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</si>
  <si>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</si>
  <si>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</si>
  <si>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</si>
  <si>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</si>
  <si>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</si>
  <si>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</si>
  <si>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</si>
  <si>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</si>
  <si>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</si>
  <si>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</si>
  <si>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</si>
  <si>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</si>
  <si>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</si>
  <si>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</si>
  <si>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</si>
  <si>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</si>
  <si>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</si>
  <si>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</si>
  <si>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</si>
  <si>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</si>
  <si>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</si>
  <si>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</si>
  <si>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</si>
  <si>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</si>
  <si>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</si>
  <si>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</si>
  <si>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</si>
  <si>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</si>
  <si>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</si>
  <si>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</si>
  <si>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</si>
  <si>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</si>
  <si>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</si>
  <si>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</si>
  <si>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</si>
  <si>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</si>
  <si>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</si>
  <si>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</si>
  <si>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</si>
  <si>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</si>
  <si>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</si>
  <si>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</si>
  <si>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</si>
  <si>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</si>
  <si>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</si>
  <si>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</si>
  <si>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</si>
  <si>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</si>
  <si>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>Остаток задолженности по кредиту на 1 мая 2021г., рублей</t>
  </si>
  <si>
    <t>Остаток      задолженности     по  ценным бумагам  на  1 мая 2021г. , рублей</t>
  </si>
  <si>
    <t>Остаток задолженности по бюджетному кредиту на 1 мая 2021г., рублей</t>
  </si>
  <si>
    <t xml:space="preserve"> доп.согл. № 1 от 20.12.2019г. о реструктуриз.95%, списано 9,5 млн.руб. 20.12.19г.; частично погашено 200,00 тыс.руб. 21.04.2021г.</t>
  </si>
  <si>
    <t>доп. согл. № 1 от 20.12.2019г. о реструктуриз. 95%,списано  29 035,8 тыс.руб.; частично погашено 611,280 тыс.руб.  21.04.2021г.</t>
  </si>
  <si>
    <t>Изменение задолженности  по кредиту за май,  рублей*</t>
  </si>
  <si>
    <t>Остаток задолженности по кредиту на 1 июня 2021г., рублей</t>
  </si>
  <si>
    <t>Изменение задолженности по ценным бумагам  за май, рублей 2 )</t>
  </si>
  <si>
    <t>Остаток      задолженности     по  ценным бумагам  на  1 июня 2021г. , рублей</t>
  </si>
  <si>
    <t>Изменение задолженности по бюджетному кредиту за май *) , рублей</t>
  </si>
  <si>
    <t>Остаток задолженности по бюджетному кредиту на 1 июня 2021г., рублей</t>
  </si>
  <si>
    <t>Остаток обязательств по гарантии на 1 мая  2021 г., рублей</t>
  </si>
  <si>
    <r>
      <t>Изменение обязательств по гарантии за май,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</si>
  <si>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июня 2021г.,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</si>
</sst>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A18" sqref="A18:E18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0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4" t="s">
        <v>81</v>
      </c>
      <c r="L5" s="106" t="s">
        <v>86</v>
      </c>
      <c r="M5" s="102" t="s">
        <v>87</v>
      </c>
    </row>
    <row r="6" spans="1:13" ht="13.5" hidden="1" customHeight="1" thickBot="1" x14ac:dyDescent="0.25">
      <c r="A6" s="62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5"/>
      <c r="L6" s="107"/>
      <c r="M6" s="103"/>
    </row>
    <row r="7" spans="1:13" ht="13.5" thickBot="1" x14ac:dyDescent="0.25">
      <c r="A7" s="68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9">
        <v>13</v>
      </c>
    </row>
    <row r="8" spans="1:13" ht="143.25" hidden="1" customHeight="1" x14ac:dyDescent="0.2">
      <c r="A8" s="78" t="s">
        <v>32</v>
      </c>
      <c r="B8" s="79" t="s">
        <v>50</v>
      </c>
      <c r="C8" s="80" t="s">
        <v>58</v>
      </c>
      <c r="D8" s="81" t="s">
        <v>59</v>
      </c>
      <c r="E8" s="82">
        <v>101880000</v>
      </c>
      <c r="F8" s="83">
        <v>8.2100000000000006E-2</v>
      </c>
      <c r="G8" s="84" t="s">
        <v>79</v>
      </c>
      <c r="H8" s="85" t="s">
        <v>78</v>
      </c>
      <c r="I8" s="82">
        <v>101880000</v>
      </c>
      <c r="J8" s="85"/>
      <c r="K8" s="86">
        <v>0</v>
      </c>
      <c r="L8" s="86">
        <v>0</v>
      </c>
      <c r="M8" s="87">
        <f>K8+L8</f>
        <v>0</v>
      </c>
    </row>
    <row r="9" spans="1:13" ht="107.25" customHeight="1" x14ac:dyDescent="0.2">
      <c r="A9" s="61" t="s">
        <v>32</v>
      </c>
      <c r="B9" s="29" t="s">
        <v>50</v>
      </c>
      <c r="C9" s="30" t="s">
        <v>76</v>
      </c>
      <c r="D9" s="77" t="s">
        <v>75</v>
      </c>
      <c r="E9" s="89">
        <v>51316000</v>
      </c>
      <c r="F9" s="90">
        <v>5.2499999999999998E-2</v>
      </c>
      <c r="G9" s="77" t="s">
        <v>77</v>
      </c>
      <c r="H9" s="91" t="s">
        <v>80</v>
      </c>
      <c r="I9" s="89">
        <v>51316000</v>
      </c>
      <c r="J9" s="91"/>
      <c r="K9" s="92">
        <v>41316000</v>
      </c>
      <c r="L9" s="92"/>
      <c r="M9" s="93">
        <v>41316000</v>
      </c>
    </row>
    <row r="10" spans="1:13" ht="15.75" customHeight="1" thickBot="1" x14ac:dyDescent="0.25">
      <c r="A10" s="74" t="s">
        <v>9</v>
      </c>
      <c r="B10" s="64"/>
      <c r="C10" s="64"/>
      <c r="D10" s="64"/>
      <c r="E10" s="65"/>
      <c r="F10" s="64"/>
      <c r="G10" s="65"/>
      <c r="H10" s="64"/>
      <c r="I10" s="64"/>
      <c r="J10" s="64"/>
      <c r="K10" s="75">
        <f>K8+K9</f>
        <v>41316000</v>
      </c>
      <c r="L10" s="75">
        <f t="shared" ref="L10:M10" si="0">L8+L9</f>
        <v>0</v>
      </c>
      <c r="M10" s="76">
        <f t="shared" si="0"/>
        <v>41316000</v>
      </c>
    </row>
    <row r="11" spans="1:13" ht="27" customHeight="1" thickBot="1" x14ac:dyDescent="0.25">
      <c r="A11" s="63" t="s">
        <v>10</v>
      </c>
      <c r="B11" s="64"/>
      <c r="C11" s="64"/>
      <c r="D11" s="64"/>
      <c r="E11" s="65"/>
      <c r="F11" s="64"/>
      <c r="G11" s="65"/>
      <c r="H11" s="64"/>
      <c r="I11" s="64"/>
      <c r="J11" s="64"/>
      <c r="K11" s="64">
        <v>0</v>
      </c>
      <c r="L11" s="64"/>
      <c r="M11" s="66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8">
        <f>SUM(K8:K10)</f>
        <v>82632000</v>
      </c>
      <c r="L12" s="14"/>
      <c r="M12" s="49">
        <f>SUM(M7:M11)</f>
        <v>82632013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4" x14ac:dyDescent="0.3">
      <c r="A15" s="72" t="s">
        <v>72</v>
      </c>
      <c r="B15" s="59"/>
      <c r="C15" s="59"/>
      <c r="D15" s="59"/>
      <c r="E15" s="59"/>
      <c r="F15" s="59"/>
      <c r="G15" s="59"/>
      <c r="H15" s="59"/>
      <c r="I15" s="59"/>
      <c r="J15" s="59"/>
      <c r="K15" s="108" t="s">
        <v>71</v>
      </c>
      <c r="L15" s="108"/>
      <c r="M15" s="108"/>
    </row>
    <row r="16" spans="1:13" ht="15.7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2"/>
      <c r="J17" s="42"/>
      <c r="K17" s="42"/>
      <c r="L17" s="42"/>
      <c r="M17" s="14"/>
    </row>
    <row r="18" spans="1:13" ht="15.75" x14ac:dyDescent="0.25">
      <c r="A18" s="95" t="s">
        <v>53</v>
      </c>
      <c r="B18" s="95"/>
      <c r="C18" s="95"/>
      <c r="D18" s="95"/>
      <c r="E18" s="95"/>
      <c r="F18" s="45"/>
      <c r="G18" s="45"/>
      <c r="H18" s="45"/>
      <c r="I18" s="45" t="s">
        <v>60</v>
      </c>
      <c r="J18" s="1"/>
      <c r="K18" s="42"/>
      <c r="L18" s="42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0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82</v>
      </c>
      <c r="P3" s="114" t="s">
        <v>88</v>
      </c>
      <c r="Q3" s="109" t="s">
        <v>89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4"/>
      <c r="B15" s="54"/>
      <c r="C15" s="54"/>
      <c r="D15" s="54"/>
      <c r="E15" s="54"/>
      <c r="F15" s="45"/>
      <c r="G15" s="45"/>
      <c r="H15" s="45"/>
      <c r="I15" s="119"/>
      <c r="J15" s="119"/>
      <c r="K15" s="119"/>
      <c r="L15" s="119"/>
    </row>
    <row r="16" spans="1:17" ht="8.4499999999999993" hidden="1" customHeight="1" x14ac:dyDescent="0.3">
      <c r="A16" s="95" t="s">
        <v>57</v>
      </c>
      <c r="B16" s="95"/>
      <c r="C16" s="95"/>
      <c r="D16" s="95"/>
      <c r="E16" s="95"/>
      <c r="F16" s="45"/>
      <c r="G16" s="45"/>
      <c r="H16" s="45"/>
      <c r="I16" s="45" t="s">
        <v>55</v>
      </c>
      <c r="J16" s="50"/>
      <c r="K16" s="55"/>
      <c r="L16" s="56"/>
    </row>
    <row r="17" spans="1:15" ht="31.5" hidden="1" customHeight="1" x14ac:dyDescent="0.25">
      <c r="A17" s="95" t="s">
        <v>53</v>
      </c>
      <c r="B17" s="95"/>
      <c r="C17" s="95"/>
      <c r="D17" s="95"/>
      <c r="E17" s="95"/>
      <c r="F17" s="45"/>
      <c r="G17" s="45"/>
      <c r="H17" s="45"/>
      <c r="I17" s="45" t="s">
        <v>52</v>
      </c>
      <c r="J17" s="45"/>
      <c r="K17" s="45"/>
      <c r="L17" s="45"/>
      <c r="M17" s="14"/>
      <c r="N17" s="14"/>
    </row>
    <row r="18" spans="1:15" hidden="1" x14ac:dyDescent="0.2"/>
    <row r="20" spans="1:15" ht="24" x14ac:dyDescent="0.3">
      <c r="A20" s="118" t="s">
        <v>72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73"/>
      <c r="O20" s="88" t="s">
        <v>73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M9" sqref="M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0" t="s">
        <v>70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0" t="s">
        <v>83</v>
      </c>
      <c r="J4" s="123" t="s">
        <v>90</v>
      </c>
      <c r="K4" s="120" t="s">
        <v>91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4"/>
      <c r="K5" s="121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5"/>
      <c r="K6" s="12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0" t="s">
        <v>66</v>
      </c>
      <c r="B8" s="24" t="s">
        <v>62</v>
      </c>
      <c r="C8" s="51" t="s">
        <v>61</v>
      </c>
      <c r="D8" s="24" t="s">
        <v>64</v>
      </c>
      <c r="E8" s="71" t="s">
        <v>68</v>
      </c>
      <c r="F8" s="27">
        <v>10000000</v>
      </c>
      <c r="G8" s="37" t="s">
        <v>63</v>
      </c>
      <c r="H8" s="44" t="s">
        <v>84</v>
      </c>
      <c r="I8" s="38">
        <v>300000</v>
      </c>
      <c r="J8" s="94"/>
      <c r="K8" s="27">
        <v>300000</v>
      </c>
    </row>
    <row r="9" spans="1:12" ht="93" customHeight="1" thickBot="1" x14ac:dyDescent="0.25">
      <c r="A9" s="70" t="s">
        <v>67</v>
      </c>
      <c r="B9" s="24" t="s">
        <v>65</v>
      </c>
      <c r="C9" s="51" t="s">
        <v>61</v>
      </c>
      <c r="D9" s="24" t="s">
        <v>64</v>
      </c>
      <c r="E9" s="71" t="s">
        <v>69</v>
      </c>
      <c r="F9" s="27">
        <v>30564000</v>
      </c>
      <c r="G9" s="37" t="s">
        <v>63</v>
      </c>
      <c r="H9" s="44" t="s">
        <v>85</v>
      </c>
      <c r="I9" s="38">
        <v>916920</v>
      </c>
      <c r="J9" s="94"/>
      <c r="K9" s="27">
        <v>916920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2">
        <f>SUM(F8:F9)</f>
        <v>40564000</v>
      </c>
      <c r="G10" s="35">
        <f>-J22</f>
        <v>0</v>
      </c>
      <c r="H10" s="31"/>
      <c r="I10" s="36">
        <f>SUM(I8:I9)</f>
        <v>1216920</v>
      </c>
      <c r="J10" s="52">
        <f>SUM(J8:J9)</f>
        <v>0</v>
      </c>
      <c r="K10" s="32">
        <f>SUM(K8:K9)</f>
        <v>1216920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7"/>
      <c r="J15" s="127"/>
      <c r="K15" s="127"/>
      <c r="L15" s="127"/>
    </row>
    <row r="16" spans="1:12" ht="0.6" customHeight="1" x14ac:dyDescent="0.3">
      <c r="A16" s="95" t="s">
        <v>54</v>
      </c>
      <c r="B16" s="95"/>
      <c r="C16" s="95"/>
      <c r="D16" s="95"/>
      <c r="E16" s="95"/>
      <c r="F16" s="45"/>
      <c r="G16" s="45"/>
      <c r="H16" s="45"/>
      <c r="I16" s="45" t="s">
        <v>55</v>
      </c>
      <c r="J16" s="50"/>
      <c r="K16" s="1"/>
      <c r="L16" s="1"/>
    </row>
    <row r="17" spans="1:13" ht="29.25" hidden="1" customHeight="1" x14ac:dyDescent="0.25">
      <c r="A17" s="126" t="s">
        <v>53</v>
      </c>
      <c r="B17" s="126"/>
      <c r="C17" s="126"/>
      <c r="D17" s="126"/>
      <c r="E17" s="126"/>
      <c r="F17" s="53"/>
      <c r="G17" s="53"/>
      <c r="H17" s="53"/>
      <c r="I17" s="53" t="s">
        <v>52</v>
      </c>
      <c r="J17" s="53"/>
      <c r="K17" s="1"/>
      <c r="L17" s="1"/>
    </row>
    <row r="18" spans="1:13" ht="24" x14ac:dyDescent="0.3">
      <c r="A18" s="72" t="s">
        <v>72</v>
      </c>
      <c r="B18" s="59"/>
      <c r="C18" s="59"/>
      <c r="D18" s="59"/>
      <c r="E18" s="59"/>
      <c r="F18" s="59"/>
      <c r="G18" s="59"/>
      <c r="H18" s="59"/>
      <c r="I18" s="59"/>
      <c r="J18" s="59"/>
      <c r="K18" s="108" t="s">
        <v>71</v>
      </c>
      <c r="L18" s="108"/>
      <c r="M18" s="108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92</v>
      </c>
      <c r="M5" s="120" t="s">
        <v>93</v>
      </c>
      <c r="N5" s="57" t="s">
        <v>94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7"/>
      <c r="J15" s="127"/>
      <c r="K15" s="127"/>
      <c r="L15" s="127"/>
      <c r="M15" s="14"/>
      <c r="N15" s="14"/>
    </row>
    <row r="16" spans="1:14" ht="1.1499999999999999" hidden="1" customHeight="1" x14ac:dyDescent="0.3">
      <c r="A16" s="95" t="s">
        <v>56</v>
      </c>
      <c r="B16" s="95"/>
      <c r="C16" s="95"/>
      <c r="D16" s="95"/>
      <c r="E16" s="95"/>
      <c r="F16" s="45"/>
      <c r="G16" s="45"/>
      <c r="H16" s="45"/>
      <c r="I16" s="45" t="s">
        <v>55</v>
      </c>
      <c r="J16" s="50"/>
      <c r="K16" s="45"/>
      <c r="L16" s="45"/>
      <c r="M16" s="14"/>
      <c r="N16" s="14"/>
    </row>
    <row r="17" spans="1:14" ht="32.25" hidden="1" customHeight="1" x14ac:dyDescent="0.3">
      <c r="A17" s="95" t="s">
        <v>53</v>
      </c>
      <c r="B17" s="95"/>
      <c r="C17" s="95"/>
      <c r="D17" s="95"/>
      <c r="E17" s="95"/>
      <c r="F17" s="45"/>
      <c r="G17" s="45"/>
      <c r="H17" s="45"/>
      <c r="I17" s="45" t="s">
        <v>52</v>
      </c>
      <c r="J17" s="46"/>
      <c r="K17" s="45"/>
      <c r="L17" s="1"/>
      <c r="M17" s="14"/>
      <c r="N17" s="14"/>
    </row>
    <row r="18" spans="1:14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4" ht="31.5" customHeight="1" x14ac:dyDescent="0.3">
      <c r="A19" s="72" t="s">
        <v>72</v>
      </c>
      <c r="B19" s="59"/>
      <c r="C19" s="59"/>
      <c r="D19" s="59"/>
      <c r="E19" s="59"/>
      <c r="F19" s="59"/>
      <c r="G19" s="59"/>
      <c r="H19" s="59"/>
      <c r="I19" s="59"/>
      <c r="J19" s="59"/>
      <c r="K19" s="108" t="s">
        <v>74</v>
      </c>
      <c r="L19" s="108"/>
      <c r="M19" s="108"/>
    </row>
    <row r="22" spans="1:14" x14ac:dyDescent="0.2">
      <c r="D22" s="43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2021-02-11T08:01:06Z</cp:lastPrinted>
  <dcterms:created xsi:type="dcterms:W3CDTF">1996-10-08T23:32:33Z</dcterms:created>
  <dcterms:modified xsi:type="dcterms:W3CDTF">2021-05-12T07:51:26Z</dcterms:modified>
</cp:coreProperties>
</file>