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46" i="1" l="1"/>
  <c r="D47" i="1"/>
  <c r="C47" i="1"/>
  <c r="E44" i="1" l="1"/>
  <c r="E47" i="1" l="1"/>
  <c r="D26" i="1"/>
  <c r="C26" i="1"/>
  <c r="E25" i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<sst xmlns="http://schemas.openxmlformats.org/spreadsheetml/2006/main" count="82" uniqueCount="41">
  <si>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</si>
  <si>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</si>
  <si>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</si>
  <si>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</si>
  <si>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</si>
  <si>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</si>
  <si>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</si>
  <si>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</si>
  <si>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</si>
  <si>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</si>
  <si>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</si>
  <si>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</si>
  <si>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</si>
  <si>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</si>
  <si>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</si>
  <si>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</si>
  <si>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</si>
  <si>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</si>
  <si>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</si>
  <si>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</si>
  <si>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</si>
  <si>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</si>
  <si>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</si>
  <si>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</si>
  <si>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</si>
  <si>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</si>
  <si>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</si>
  <si>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</si>
  <si>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</si>
  <si>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</si>
  <si>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</si>
  <si>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</si>
  <si>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</si>
  <si>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</si>
  <si>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</si>
  <si>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</si>
  <si>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</si>
  <si>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</si>
  <si>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</si>
  <si>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</si>
  <si>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30 ноября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</si>
</sst>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topLeftCell="A21" workbookViewId="0">
      <selection activeCell="M52" sqref="M52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6" t="s">
        <v>40</v>
      </c>
      <c r="B1" s="16"/>
      <c r="C1" s="16"/>
      <c r="D1" s="16"/>
      <c r="E1" s="16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5" t="s">
        <v>38</v>
      </c>
      <c r="B5" s="2" t="s">
        <v>9</v>
      </c>
      <c r="C5" s="9">
        <v>1793263.5</v>
      </c>
      <c r="D5" s="10">
        <v>1591552.4</v>
      </c>
      <c r="E5" s="13">
        <f t="shared" ref="E5:E58" si="0">D5/C5*100</f>
        <v>88.751731131537554</v>
      </c>
    </row>
    <row r="6" spans="1:5" x14ac:dyDescent="0.25">
      <c r="A6" s="22" t="s">
        <v>0</v>
      </c>
      <c r="B6" s="22"/>
      <c r="C6" s="11">
        <f>C5</f>
        <v>1793263.5</v>
      </c>
      <c r="D6" s="11">
        <f t="shared" ref="D6" si="1">D5</f>
        <v>1591552.4</v>
      </c>
      <c r="E6" s="14">
        <f t="shared" si="0"/>
        <v>88.751731131537554</v>
      </c>
    </row>
    <row r="7" spans="1:5" ht="47.25" x14ac:dyDescent="0.25">
      <c r="A7" s="19" t="s">
        <v>30</v>
      </c>
      <c r="B7" s="2" t="s">
        <v>3</v>
      </c>
      <c r="C7" s="9">
        <v>6400</v>
      </c>
      <c r="D7" s="10">
        <v>5837.7</v>
      </c>
      <c r="E7" s="13">
        <f t="shared" si="0"/>
        <v>91.214062499999997</v>
      </c>
    </row>
    <row r="8" spans="1:5" ht="78.75" x14ac:dyDescent="0.25">
      <c r="A8" s="20"/>
      <c r="B8" s="2" t="s">
        <v>28</v>
      </c>
      <c r="C8" s="9">
        <v>66715</v>
      </c>
      <c r="D8" s="10">
        <v>53935.8</v>
      </c>
      <c r="E8" s="13">
        <f t="shared" si="0"/>
        <v>80.845087311699032</v>
      </c>
    </row>
    <row r="9" spans="1:5" x14ac:dyDescent="0.25">
      <c r="A9" s="22" t="s">
        <v>0</v>
      </c>
      <c r="B9" s="22"/>
      <c r="C9" s="11">
        <f>C7+C8</f>
        <v>73115</v>
      </c>
      <c r="D9" s="11">
        <f>D7+D8</f>
        <v>59773.5</v>
      </c>
      <c r="E9" s="14">
        <f t="shared" si="0"/>
        <v>81.752718320454079</v>
      </c>
    </row>
    <row r="10" spans="1:5" ht="47.25" x14ac:dyDescent="0.25">
      <c r="A10" s="19" t="s">
        <v>29</v>
      </c>
      <c r="B10" s="2" t="s">
        <v>3</v>
      </c>
      <c r="C10" s="9">
        <v>4556.6000000000004</v>
      </c>
      <c r="D10" s="10">
        <v>3337.7</v>
      </c>
      <c r="E10" s="13">
        <f t="shared" si="0"/>
        <v>73.249791511214497</v>
      </c>
    </row>
    <row r="11" spans="1:5" ht="81.75" customHeight="1" x14ac:dyDescent="0.25">
      <c r="A11" s="21"/>
      <c r="B11" s="2" t="s">
        <v>1</v>
      </c>
      <c r="C11" s="9">
        <v>64679.4</v>
      </c>
      <c r="D11" s="10">
        <v>64539.3</v>
      </c>
      <c r="E11" s="13">
        <f t="shared" si="0"/>
        <v>99.783393166912489</v>
      </c>
    </row>
    <row r="12" spans="1:5" ht="63" x14ac:dyDescent="0.25">
      <c r="A12" s="21"/>
      <c r="B12" s="2" t="s">
        <v>9</v>
      </c>
      <c r="C12" s="9">
        <v>2560.6999999999998</v>
      </c>
      <c r="D12" s="10">
        <v>2482.3000000000002</v>
      </c>
      <c r="E12" s="13">
        <f t="shared" si="0"/>
        <v>96.938337173429161</v>
      </c>
    </row>
    <row r="13" spans="1:5" ht="78.75" x14ac:dyDescent="0.25">
      <c r="A13" s="20"/>
      <c r="B13" s="2" t="s">
        <v>28</v>
      </c>
      <c r="C13" s="9">
        <v>1176.4000000000001</v>
      </c>
      <c r="D13" s="10">
        <v>926.9</v>
      </c>
      <c r="E13" s="13">
        <f t="shared" si="0"/>
        <v>78.791227473648405</v>
      </c>
    </row>
    <row r="14" spans="1:5" x14ac:dyDescent="0.25">
      <c r="A14" s="22" t="s">
        <v>0</v>
      </c>
      <c r="B14" s="22"/>
      <c r="C14" s="11">
        <f>C10+C11+C12+C13</f>
        <v>72973.099999999991</v>
      </c>
      <c r="D14" s="11">
        <f>D10+D11+D12+D13</f>
        <v>71286.2</v>
      </c>
      <c r="E14" s="14">
        <f t="shared" si="0"/>
        <v>97.688326246246916</v>
      </c>
    </row>
    <row r="15" spans="1:5" ht="81.75" customHeight="1" x14ac:dyDescent="0.25">
      <c r="A15" s="5" t="s">
        <v>27</v>
      </c>
      <c r="B15" s="2" t="s">
        <v>26</v>
      </c>
      <c r="C15" s="9">
        <v>8499.1</v>
      </c>
      <c r="D15" s="10">
        <v>4821.7</v>
      </c>
      <c r="E15" s="13">
        <f t="shared" si="0"/>
        <v>56.731889258862701</v>
      </c>
    </row>
    <row r="16" spans="1:5" x14ac:dyDescent="0.25">
      <c r="A16" s="22" t="s">
        <v>0</v>
      </c>
      <c r="B16" s="22"/>
      <c r="C16" s="11">
        <f>C15</f>
        <v>8499.1</v>
      </c>
      <c r="D16" s="11">
        <f>D15</f>
        <v>4821.7</v>
      </c>
      <c r="E16" s="14">
        <f t="shared" si="0"/>
        <v>56.731889258862701</v>
      </c>
    </row>
    <row r="17" spans="1:5" ht="51" customHeight="1" x14ac:dyDescent="0.25">
      <c r="A17" s="19" t="s">
        <v>25</v>
      </c>
      <c r="B17" s="2" t="s">
        <v>3</v>
      </c>
      <c r="C17" s="9">
        <v>52575.5</v>
      </c>
      <c r="D17" s="10">
        <v>39800.1</v>
      </c>
      <c r="E17" s="13">
        <f t="shared" si="0"/>
        <v>75.700849254881078</v>
      </c>
    </row>
    <row r="18" spans="1:5" ht="63" x14ac:dyDescent="0.25">
      <c r="A18" s="21"/>
      <c r="B18" s="2" t="s">
        <v>9</v>
      </c>
      <c r="C18" s="9">
        <v>25557.7</v>
      </c>
      <c r="D18" s="10">
        <v>24798.5</v>
      </c>
      <c r="E18" s="13">
        <f t="shared" si="0"/>
        <v>97.02946665779784</v>
      </c>
    </row>
    <row r="19" spans="1:5" ht="78.75" x14ac:dyDescent="0.25">
      <c r="A19" s="20"/>
      <c r="B19" s="2" t="s">
        <v>20</v>
      </c>
      <c r="C19" s="9">
        <v>1100</v>
      </c>
      <c r="D19" s="10">
        <v>1100</v>
      </c>
      <c r="E19" s="13">
        <f t="shared" si="0"/>
        <v>100</v>
      </c>
    </row>
    <row r="20" spans="1:5" x14ac:dyDescent="0.25">
      <c r="A20" s="22" t="s">
        <v>0</v>
      </c>
      <c r="B20" s="22"/>
      <c r="C20" s="11">
        <f>C17+C18+C19</f>
        <v>79233.2</v>
      </c>
      <c r="D20" s="11">
        <f>D17+D18+D19</f>
        <v>65698.600000000006</v>
      </c>
      <c r="E20" s="14">
        <f t="shared" si="0"/>
        <v>82.918019214167799</v>
      </c>
    </row>
    <row r="21" spans="1:5" ht="47.25" x14ac:dyDescent="0.25">
      <c r="A21" s="19" t="s">
        <v>24</v>
      </c>
      <c r="B21" s="2" t="s">
        <v>3</v>
      </c>
      <c r="C21" s="9">
        <v>6495.8</v>
      </c>
      <c r="D21" s="10">
        <v>5463.4</v>
      </c>
      <c r="E21" s="13">
        <f t="shared" si="0"/>
        <v>84.106653529973201</v>
      </c>
    </row>
    <row r="22" spans="1:5" ht="63" x14ac:dyDescent="0.25">
      <c r="A22" s="20"/>
      <c r="B22" s="2" t="s">
        <v>23</v>
      </c>
      <c r="C22" s="9">
        <v>156278.9</v>
      </c>
      <c r="D22" s="10">
        <v>136907.79999999999</v>
      </c>
      <c r="E22" s="13">
        <f t="shared" si="0"/>
        <v>87.604788618297164</v>
      </c>
    </row>
    <row r="23" spans="1:5" x14ac:dyDescent="0.25">
      <c r="A23" s="22" t="s">
        <v>0</v>
      </c>
      <c r="B23" s="22"/>
      <c r="C23" s="11">
        <f>C21+C22</f>
        <v>162774.69999999998</v>
      </c>
      <c r="D23" s="11">
        <f>D21+D22</f>
        <v>142371.19999999998</v>
      </c>
      <c r="E23" s="14">
        <f t="shared" si="0"/>
        <v>87.465189614848001</v>
      </c>
    </row>
    <row r="24" spans="1:5" ht="46.5" customHeight="1" x14ac:dyDescent="0.25">
      <c r="A24" s="26" t="s">
        <v>22</v>
      </c>
      <c r="B24" s="2" t="s">
        <v>3</v>
      </c>
      <c r="C24" s="9">
        <v>100</v>
      </c>
      <c r="D24" s="10"/>
      <c r="E24" s="13">
        <f t="shared" si="0"/>
        <v>0</v>
      </c>
    </row>
    <row r="25" spans="1:5" ht="80.25" customHeight="1" x14ac:dyDescent="0.25">
      <c r="A25" s="27"/>
      <c r="B25" s="2" t="s">
        <v>26</v>
      </c>
      <c r="C25" s="9">
        <v>1150</v>
      </c>
      <c r="D25" s="10"/>
      <c r="E25" s="13">
        <f t="shared" si="0"/>
        <v>0</v>
      </c>
    </row>
    <row r="26" spans="1:5" x14ac:dyDescent="0.25">
      <c r="A26" s="22" t="s">
        <v>0</v>
      </c>
      <c r="B26" s="22"/>
      <c r="C26" s="11">
        <f>C24+C25</f>
        <v>1250</v>
      </c>
      <c r="D26" s="11">
        <f>D24+D25</f>
        <v>0</v>
      </c>
      <c r="E26" s="14">
        <f t="shared" si="0"/>
        <v>0</v>
      </c>
    </row>
    <row r="27" spans="1:5" ht="80.25" customHeight="1" x14ac:dyDescent="0.25">
      <c r="A27" s="19" t="s">
        <v>21</v>
      </c>
      <c r="B27" s="2" t="s">
        <v>1</v>
      </c>
      <c r="C27" s="9">
        <v>52811.199999999997</v>
      </c>
      <c r="D27" s="10">
        <v>43721.2</v>
      </c>
      <c r="E27" s="13">
        <f t="shared" si="0"/>
        <v>82.787741994122456</v>
      </c>
    </row>
    <row r="28" spans="1:5" ht="78.75" x14ac:dyDescent="0.25">
      <c r="A28" s="20"/>
      <c r="B28" s="2" t="s">
        <v>20</v>
      </c>
      <c r="C28" s="9">
        <v>258716.5</v>
      </c>
      <c r="D28" s="10">
        <v>185096.8</v>
      </c>
      <c r="E28" s="13">
        <f t="shared" si="0"/>
        <v>71.54425790392186</v>
      </c>
    </row>
    <row r="29" spans="1:5" x14ac:dyDescent="0.25">
      <c r="A29" s="22" t="s">
        <v>0</v>
      </c>
      <c r="B29" s="22"/>
      <c r="C29" s="11">
        <f>C27+C28</f>
        <v>311527.7</v>
      </c>
      <c r="D29" s="11">
        <f>D27+D28</f>
        <v>228818</v>
      </c>
      <c r="E29" s="14">
        <f t="shared" si="0"/>
        <v>73.450290295212909</v>
      </c>
    </row>
    <row r="30" spans="1:5" ht="87" customHeight="1" x14ac:dyDescent="0.25">
      <c r="A30" s="5" t="s">
        <v>19</v>
      </c>
      <c r="B30" s="2" t="s">
        <v>1</v>
      </c>
      <c r="C30" s="9">
        <v>87375</v>
      </c>
      <c r="D30" s="10">
        <v>32233.7</v>
      </c>
      <c r="E30" s="13">
        <f t="shared" si="0"/>
        <v>36.891216022889843</v>
      </c>
    </row>
    <row r="31" spans="1:5" x14ac:dyDescent="0.25">
      <c r="A31" s="22" t="s">
        <v>0</v>
      </c>
      <c r="B31" s="22"/>
      <c r="C31" s="11">
        <f>C30</f>
        <v>87375</v>
      </c>
      <c r="D31" s="12">
        <f>D30</f>
        <v>32233.7</v>
      </c>
      <c r="E31" s="14">
        <f t="shared" si="0"/>
        <v>36.891216022889843</v>
      </c>
    </row>
    <row r="32" spans="1:5" ht="84" customHeight="1" x14ac:dyDescent="0.25">
      <c r="A32" s="5" t="s">
        <v>18</v>
      </c>
      <c r="B32" s="2" t="s">
        <v>1</v>
      </c>
      <c r="C32" s="9">
        <v>4371.8</v>
      </c>
      <c r="D32" s="10">
        <v>476.5</v>
      </c>
      <c r="E32" s="13">
        <f t="shared" si="0"/>
        <v>10.899400704515303</v>
      </c>
    </row>
    <row r="33" spans="1:5" x14ac:dyDescent="0.25">
      <c r="A33" s="22" t="s">
        <v>0</v>
      </c>
      <c r="B33" s="22"/>
      <c r="C33" s="11">
        <f>C32</f>
        <v>4371.8</v>
      </c>
      <c r="D33" s="12">
        <f>D32</f>
        <v>476.5</v>
      </c>
      <c r="E33" s="14">
        <f t="shared" si="0"/>
        <v>10.899400704515303</v>
      </c>
    </row>
    <row r="34" spans="1:5" ht="63" x14ac:dyDescent="0.25">
      <c r="A34" s="5" t="s">
        <v>17</v>
      </c>
      <c r="B34" s="2" t="s">
        <v>3</v>
      </c>
      <c r="C34" s="9">
        <v>7000</v>
      </c>
      <c r="D34" s="10">
        <v>6390.9</v>
      </c>
      <c r="E34" s="13">
        <f t="shared" si="0"/>
        <v>91.298571428571421</v>
      </c>
    </row>
    <row r="35" spans="1:5" x14ac:dyDescent="0.25">
      <c r="A35" s="22" t="s">
        <v>0</v>
      </c>
      <c r="B35" s="22"/>
      <c r="C35" s="11">
        <f>C34</f>
        <v>7000</v>
      </c>
      <c r="D35" s="11">
        <f>D34</f>
        <v>6390.9</v>
      </c>
      <c r="E35" s="14">
        <f t="shared" si="0"/>
        <v>91.298571428571421</v>
      </c>
    </row>
    <row r="36" spans="1:5" ht="94.5" x14ac:dyDescent="0.25">
      <c r="A36" s="5" t="s">
        <v>16</v>
      </c>
      <c r="B36" s="2" t="s">
        <v>15</v>
      </c>
      <c r="C36" s="9">
        <v>16684.400000000001</v>
      </c>
      <c r="D36" s="10">
        <v>12860.7</v>
      </c>
      <c r="E36" s="13">
        <f t="shared" si="0"/>
        <v>77.082184555632807</v>
      </c>
    </row>
    <row r="37" spans="1:5" x14ac:dyDescent="0.25">
      <c r="A37" s="22" t="s">
        <v>0</v>
      </c>
      <c r="B37" s="22"/>
      <c r="C37" s="11">
        <f>C36</f>
        <v>16684.400000000001</v>
      </c>
      <c r="D37" s="11">
        <f>D36</f>
        <v>12860.7</v>
      </c>
      <c r="E37" s="14">
        <f t="shared" si="0"/>
        <v>77.082184555632807</v>
      </c>
    </row>
    <row r="38" spans="1:5" ht="102" customHeight="1" x14ac:dyDescent="0.25">
      <c r="A38" s="5" t="s">
        <v>14</v>
      </c>
      <c r="B38" s="2" t="s">
        <v>3</v>
      </c>
      <c r="C38" s="9">
        <v>2225</v>
      </c>
      <c r="D38" s="10">
        <v>2095</v>
      </c>
      <c r="E38" s="13">
        <f t="shared" si="0"/>
        <v>94.157303370786522</v>
      </c>
    </row>
    <row r="39" spans="1:5" x14ac:dyDescent="0.25">
      <c r="A39" s="22" t="s">
        <v>0</v>
      </c>
      <c r="B39" s="22"/>
      <c r="C39" s="11">
        <f>C38</f>
        <v>2225</v>
      </c>
      <c r="D39" s="11">
        <f>D38</f>
        <v>2095</v>
      </c>
      <c r="E39" s="14">
        <f t="shared" si="0"/>
        <v>94.157303370786522</v>
      </c>
    </row>
    <row r="40" spans="1:5" ht="126" x14ac:dyDescent="0.25">
      <c r="A40" s="5" t="s">
        <v>13</v>
      </c>
      <c r="B40" s="2" t="s">
        <v>12</v>
      </c>
      <c r="C40" s="9">
        <v>22339.200000000001</v>
      </c>
      <c r="D40" s="10">
        <v>18709</v>
      </c>
      <c r="E40" s="13">
        <f t="shared" si="0"/>
        <v>83.749641885116745</v>
      </c>
    </row>
    <row r="41" spans="1:5" x14ac:dyDescent="0.25">
      <c r="A41" s="22" t="s">
        <v>0</v>
      </c>
      <c r="B41" s="22"/>
      <c r="C41" s="11">
        <f>C40</f>
        <v>22339.200000000001</v>
      </c>
      <c r="D41" s="11">
        <f>D40</f>
        <v>18709</v>
      </c>
      <c r="E41" s="14">
        <f t="shared" si="0"/>
        <v>83.749641885116745</v>
      </c>
    </row>
    <row r="42" spans="1:5" ht="63" x14ac:dyDescent="0.25">
      <c r="A42" s="5" t="s">
        <v>39</v>
      </c>
      <c r="B42" s="2" t="s">
        <v>11</v>
      </c>
      <c r="C42" s="9">
        <v>11477.3</v>
      </c>
      <c r="D42" s="10">
        <v>9502.2999999999993</v>
      </c>
      <c r="E42" s="13">
        <f t="shared" si="0"/>
        <v>82.79212009793244</v>
      </c>
    </row>
    <row r="43" spans="1:5" x14ac:dyDescent="0.25">
      <c r="A43" s="22" t="s">
        <v>0</v>
      </c>
      <c r="B43" s="22"/>
      <c r="C43" s="11">
        <f>C42</f>
        <v>11477.3</v>
      </c>
      <c r="D43" s="11">
        <f>D42</f>
        <v>9502.2999999999993</v>
      </c>
      <c r="E43" s="14">
        <f t="shared" si="0"/>
        <v>82.79212009793244</v>
      </c>
    </row>
    <row r="44" spans="1:5" ht="47.25" x14ac:dyDescent="0.25">
      <c r="A44" s="23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24"/>
      <c r="B45" s="2" t="s">
        <v>9</v>
      </c>
      <c r="C45" s="9">
        <v>13051.3</v>
      </c>
      <c r="D45" s="10">
        <v>13002.4</v>
      </c>
      <c r="E45" s="13">
        <f t="shared" si="0"/>
        <v>99.625324680300054</v>
      </c>
    </row>
    <row r="46" spans="1:5" ht="76.5" customHeight="1" x14ac:dyDescent="0.25">
      <c r="A46" s="25"/>
      <c r="B46" s="2" t="s">
        <v>20</v>
      </c>
      <c r="C46" s="9">
        <v>120</v>
      </c>
      <c r="D46" s="10">
        <v>120</v>
      </c>
      <c r="E46" s="13">
        <f t="shared" si="0"/>
        <v>100</v>
      </c>
    </row>
    <row r="47" spans="1:5" x14ac:dyDescent="0.25">
      <c r="A47" s="22" t="s">
        <v>0</v>
      </c>
      <c r="B47" s="22"/>
      <c r="C47" s="11">
        <f>C45+C44+C46</f>
        <v>13186.3</v>
      </c>
      <c r="D47" s="11">
        <f>D45+D44+D46</f>
        <v>13122.4</v>
      </c>
      <c r="E47" s="14">
        <f t="shared" si="0"/>
        <v>99.515406141222329</v>
      </c>
    </row>
    <row r="48" spans="1:5" ht="72" customHeight="1" x14ac:dyDescent="0.25">
      <c r="A48" s="5" t="s">
        <v>8</v>
      </c>
      <c r="B48" s="2" t="s">
        <v>7</v>
      </c>
      <c r="C48" s="9">
        <v>51721.4</v>
      </c>
      <c r="D48" s="10">
        <v>47086.400000000001</v>
      </c>
      <c r="E48" s="13">
        <f t="shared" si="0"/>
        <v>91.038525639290498</v>
      </c>
    </row>
    <row r="49" spans="1:5" x14ac:dyDescent="0.25">
      <c r="A49" s="22" t="s">
        <v>0</v>
      </c>
      <c r="B49" s="22"/>
      <c r="C49" s="11">
        <f>C48</f>
        <v>51721.4</v>
      </c>
      <c r="D49" s="11">
        <f>D48</f>
        <v>47086.400000000001</v>
      </c>
      <c r="E49" s="14">
        <f t="shared" si="0"/>
        <v>91.038525639290498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2323.4</v>
      </c>
      <c r="E50" s="13">
        <f t="shared" si="0"/>
        <v>77.446666666666673</v>
      </c>
    </row>
    <row r="51" spans="1:5" x14ac:dyDescent="0.25">
      <c r="A51" s="22" t="s">
        <v>0</v>
      </c>
      <c r="B51" s="22"/>
      <c r="C51" s="11">
        <f>C50</f>
        <v>3000</v>
      </c>
      <c r="D51" s="11">
        <f>D50</f>
        <v>2323.4</v>
      </c>
      <c r="E51" s="14">
        <f t="shared" si="0"/>
        <v>77.446666666666673</v>
      </c>
    </row>
    <row r="52" spans="1:5" ht="47.25" x14ac:dyDescent="0.25">
      <c r="A52" s="5" t="s">
        <v>5</v>
      </c>
      <c r="B52" s="2" t="s">
        <v>3</v>
      </c>
      <c r="C52" s="9">
        <v>947</v>
      </c>
      <c r="D52" s="10">
        <v>488.3</v>
      </c>
      <c r="E52" s="13">
        <f t="shared" si="0"/>
        <v>51.562829989440338</v>
      </c>
    </row>
    <row r="53" spans="1:5" x14ac:dyDescent="0.25">
      <c r="A53" s="22" t="s">
        <v>0</v>
      </c>
      <c r="B53" s="22"/>
      <c r="C53" s="11">
        <f>C52</f>
        <v>947</v>
      </c>
      <c r="D53" s="12">
        <f>D52</f>
        <v>488.3</v>
      </c>
      <c r="E53" s="14">
        <f t="shared" si="0"/>
        <v>51.562829989440338</v>
      </c>
    </row>
    <row r="54" spans="1:5" ht="47.25" x14ac:dyDescent="0.25">
      <c r="A54" s="5" t="s">
        <v>4</v>
      </c>
      <c r="B54" s="2" t="s">
        <v>3</v>
      </c>
      <c r="C54" s="9">
        <v>1760</v>
      </c>
      <c r="D54" s="10">
        <v>1421.1</v>
      </c>
      <c r="E54" s="13">
        <f t="shared" si="0"/>
        <v>80.744318181818173</v>
      </c>
    </row>
    <row r="55" spans="1:5" x14ac:dyDescent="0.25">
      <c r="A55" s="22" t="s">
        <v>0</v>
      </c>
      <c r="B55" s="22"/>
      <c r="C55" s="11">
        <f>C54</f>
        <v>1760</v>
      </c>
      <c r="D55" s="11">
        <f>D54</f>
        <v>1421.1</v>
      </c>
      <c r="E55" s="14">
        <f t="shared" si="0"/>
        <v>80.744318181818173</v>
      </c>
    </row>
    <row r="56" spans="1:5" ht="94.5" x14ac:dyDescent="0.25">
      <c r="A56" s="5" t="s">
        <v>2</v>
      </c>
      <c r="B56" s="2" t="s">
        <v>1</v>
      </c>
      <c r="C56" s="9">
        <v>79866.399999999994</v>
      </c>
      <c r="D56" s="10">
        <v>38900.9</v>
      </c>
      <c r="E56" s="13">
        <f t="shared" si="0"/>
        <v>48.707466469003244</v>
      </c>
    </row>
    <row r="57" spans="1:5" x14ac:dyDescent="0.25">
      <c r="A57" s="22" t="s">
        <v>0</v>
      </c>
      <c r="B57" s="22"/>
      <c r="C57" s="11">
        <f>C56</f>
        <v>79866.399999999994</v>
      </c>
      <c r="D57" s="11">
        <f>D56</f>
        <v>38900.9</v>
      </c>
      <c r="E57" s="14">
        <f t="shared" si="0"/>
        <v>48.707466469003244</v>
      </c>
    </row>
    <row r="58" spans="1:5" ht="20.25" customHeight="1" x14ac:dyDescent="0.25">
      <c r="A58" s="17" t="s">
        <v>36</v>
      </c>
      <c r="B58" s="18"/>
      <c r="C58" s="11">
        <f>C6+C9+C14+C16+C20+C23+C26+C29+C31+C33+C35+C37+C39+C41+C43+C47+C49+C51+C53+C55+C57</f>
        <v>2804590.0999999996</v>
      </c>
      <c r="D58" s="11">
        <f>D6+D9+D14+D16+D20+D23+D26+D29+D31+D33+D35+D37+D39+D41+D43+D47+D49+D51+D53+D55+D57</f>
        <v>2349932.1999999993</v>
      </c>
      <c r="E58" s="14">
        <f t="shared" si="0"/>
        <v>83.788793235774435</v>
      </c>
    </row>
    <row r="59" spans="1:5" ht="12.75" customHeight="1" x14ac:dyDescent="0.25">
      <c r="A59" s="3"/>
      <c r="B59" s="3"/>
      <c r="C59" s="3"/>
      <c r="D59" s="3"/>
    </row>
  </sheetData>
  <mergeCells count="30">
    <mergeCell ref="A44:A46"/>
    <mergeCell ref="A9:B9"/>
    <mergeCell ref="A26:B26"/>
    <mergeCell ref="A29:B29"/>
    <mergeCell ref="A20:B20"/>
    <mergeCell ref="A23:B23"/>
    <mergeCell ref="A14:B14"/>
    <mergeCell ref="A16:B16"/>
    <mergeCell ref="A24:A25"/>
    <mergeCell ref="A41:B41"/>
    <mergeCell ref="A35:B35"/>
    <mergeCell ref="A37:B37"/>
    <mergeCell ref="A31:B31"/>
    <mergeCell ref="A33:B33"/>
    <mergeCell ref="A1:E1"/>
    <mergeCell ref="A58:B58"/>
    <mergeCell ref="A7:A8"/>
    <mergeCell ref="A10:A13"/>
    <mergeCell ref="A17:A19"/>
    <mergeCell ref="A21:A22"/>
    <mergeCell ref="A27:A28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2022-10-11T07:08:32Z</cp:lastPrinted>
  <dcterms:created xsi:type="dcterms:W3CDTF">2021-07-15T06:52:57Z</dcterms:created>
  <dcterms:modified xsi:type="dcterms:W3CDTF">2022-12-08T09:26:26Z</dcterms:modified>
</cp:coreProperties>
</file>